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E9" i="1"/>
  <c r="E8"/>
  <c r="A10"/>
  <c r="A11" s="1"/>
  <c r="A12" s="1"/>
  <c r="A13" s="1"/>
  <c r="A14" s="1"/>
  <c r="A15" s="1"/>
  <c r="A16" s="1"/>
  <c r="A17" s="1"/>
  <c r="A9"/>
  <c r="A8"/>
  <c r="E6"/>
  <c r="F6" s="1"/>
  <c r="G6" s="1"/>
  <c r="H6" s="1"/>
  <c r="I6" s="1"/>
  <c r="D6"/>
  <c r="C6"/>
  <c r="B6"/>
</calcChain>
</file>

<file path=xl/sharedStrings.xml><?xml version="1.0" encoding="utf-8"?>
<sst xmlns="http://schemas.openxmlformats.org/spreadsheetml/2006/main" count="78" uniqueCount="46">
  <si>
    <t>T/r</t>
  </si>
  <si>
    <t>Xarid qilinishi rejalashtirilgan tovar nomi</t>
  </si>
  <si>
    <t>Qisqacha tavsifi</t>
  </si>
  <si>
    <t>Soni</t>
  </si>
  <si>
    <t>Moliyalashtirish manbasi</t>
  </si>
  <si>
    <t>Sotib olish rejalashtirilgan oy va yili</t>
  </si>
  <si>
    <t>Xarajatlar moddasi</t>
  </si>
  <si>
    <t>Xarid amalga oshirish turi</t>
  </si>
  <si>
    <t>Miqdori (o′lchov birligi)</t>
  </si>
  <si>
    <t>Davlat byudjeti, davlat maqsadli jamg′armalari hamda byudjettashkilotlarining byudjetdan tashqari jmgarmalari hisobiga xarid qilinishi rejalashtirilgan tovarlar (ishlar,xizmatlar) to′grisida</t>
  </si>
  <si>
    <t>MA′LUMOTLAR</t>
  </si>
  <si>
    <t>Davlat byudjeti</t>
  </si>
  <si>
    <t>Elektr energiya</t>
  </si>
  <si>
    <t>Tabiiy gaz</t>
  </si>
  <si>
    <t>Ichimlik suv</t>
  </si>
  <si>
    <t>Xizmat avtomobiliga texnik xizmat kursatish</t>
  </si>
  <si>
    <t>Printer kartridji</t>
  </si>
  <si>
    <t>Xo‘jalik mollari</t>
  </si>
  <si>
    <t>Ofis qog‘ozi</t>
  </si>
  <si>
    <t>Benzin</t>
  </si>
  <si>
    <t>Aloqa xizmati</t>
  </si>
  <si>
    <t>Internet xizmati</t>
  </si>
  <si>
    <t>Boshqa xizmat turlari</t>
  </si>
  <si>
    <t>Elektr energiyadan foydalanish</t>
  </si>
  <si>
    <t>Ichimlik suvdan foydalanish</t>
  </si>
  <si>
    <t>Xizmat avtomobiliga texnik xizmat kursatish va moy almashtirish xizmati</t>
  </si>
  <si>
    <t>Tozalash vositalari va xo‘jalik bo‘yimlari</t>
  </si>
  <si>
    <t>Tabiy gazdan foydalanish</t>
  </si>
  <si>
    <t>Ko‘p funksiyali, lazerli</t>
  </si>
  <si>
    <t>80 g/m, 500 varaqli</t>
  </si>
  <si>
    <t>Xizmat avtomobiliga benzin qo‘yich</t>
  </si>
  <si>
    <t>Aloqa tarmog‘iga o‘lanish va xizmat ko‘rsatish</t>
  </si>
  <si>
    <t>Internet tarmog‘iga o‘lanish va xizmat ko‘rsatish</t>
  </si>
  <si>
    <t>("hrm.argos.uz" axborot tarmog‘iga o‘lanish va xizmat ko‘rsatish</t>
  </si>
  <si>
    <t>kVt.soat</t>
  </si>
  <si>
    <t>metr kub</t>
  </si>
  <si>
    <t>dona</t>
  </si>
  <si>
    <t>to‘plam</t>
  </si>
  <si>
    <t>quti</t>
  </si>
  <si>
    <t>tonna</t>
  </si>
  <si>
    <t>oy</t>
  </si>
  <si>
    <t>2026-yil yanvar-sentyabr</t>
  </si>
  <si>
    <t>To‘g‘ridan-to‘g‘ri shartnoma</t>
  </si>
  <si>
    <t>Elektron do‘kon</t>
  </si>
  <si>
    <t>Taklif so‘rovi</t>
  </si>
  <si>
    <t>(Hisobot yilining ma’lumotlar elon qilinayotgan choragi)</t>
  </si>
</sst>
</file>

<file path=xl/styles.xml><?xml version="1.0" encoding="utf-8"?>
<styleSheet xmlns="http://schemas.openxmlformats.org/spreadsheetml/2006/main">
  <numFmts count="1">
    <numFmt numFmtId="164" formatCode="#,##0.0"/>
  </numFmts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164" fontId="0" fillId="0" borderId="1" xfId="0" applyNumberForma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19"/>
  <sheetViews>
    <sheetView tabSelected="1" workbookViewId="0">
      <selection activeCell="C8" sqref="C8"/>
    </sheetView>
  </sheetViews>
  <sheetFormatPr defaultRowHeight="15"/>
  <cols>
    <col min="1" max="1" width="5.140625" style="1" customWidth="1"/>
    <col min="2" max="2" width="43.7109375" customWidth="1"/>
    <col min="3" max="3" width="34.7109375" customWidth="1"/>
    <col min="4" max="4" width="14.5703125" style="1" customWidth="1"/>
    <col min="5" max="5" width="10.7109375" style="9" customWidth="1"/>
    <col min="6" max="6" width="18.28515625" style="1" customWidth="1"/>
    <col min="7" max="7" width="26.140625" customWidth="1"/>
    <col min="8" max="8" width="11.85546875" style="1" customWidth="1"/>
    <col min="9" max="9" width="19.85546875" style="1" customWidth="1"/>
  </cols>
  <sheetData>
    <row r="2" spans="1:9" ht="35.25" customHeight="1">
      <c r="A2" s="12" t="s">
        <v>9</v>
      </c>
      <c r="B2" s="12"/>
      <c r="C2" s="12"/>
      <c r="D2" s="12"/>
      <c r="E2" s="12"/>
      <c r="F2" s="12"/>
      <c r="G2" s="12"/>
      <c r="H2" s="12"/>
      <c r="I2" s="12"/>
    </row>
    <row r="3" spans="1:9" ht="15" customHeight="1">
      <c r="A3" s="13" t="s">
        <v>10</v>
      </c>
      <c r="B3" s="13"/>
      <c r="C3" s="13"/>
      <c r="D3" s="13"/>
      <c r="E3" s="13"/>
      <c r="F3" s="13"/>
      <c r="G3" s="13"/>
      <c r="H3" s="13"/>
      <c r="I3" s="13"/>
    </row>
    <row r="4" spans="1:9" ht="15" customHeight="1">
      <c r="A4" s="6"/>
      <c r="B4" s="6"/>
      <c r="C4" s="6"/>
      <c r="D4" s="6"/>
      <c r="E4" s="7"/>
      <c r="F4" s="6"/>
      <c r="G4" s="6"/>
      <c r="H4" s="6"/>
      <c r="I4" s="6"/>
    </row>
    <row r="5" spans="1:9" ht="51.75" customHeight="1">
      <c r="A5" s="4" t="s">
        <v>0</v>
      </c>
      <c r="B5" s="5" t="s">
        <v>1</v>
      </c>
      <c r="C5" s="4" t="s">
        <v>2</v>
      </c>
      <c r="D5" s="5" t="s">
        <v>8</v>
      </c>
      <c r="E5" s="8" t="s">
        <v>3</v>
      </c>
      <c r="F5" s="5" t="s">
        <v>4</v>
      </c>
      <c r="G5" s="5" t="s">
        <v>5</v>
      </c>
      <c r="H5" s="5" t="s">
        <v>6</v>
      </c>
      <c r="I5" s="5" t="s">
        <v>7</v>
      </c>
    </row>
    <row r="6" spans="1:9">
      <c r="A6" s="4">
        <v>1</v>
      </c>
      <c r="B6" s="4">
        <f>A6+1</f>
        <v>2</v>
      </c>
      <c r="C6" s="4">
        <f t="shared" ref="C6:I6" si="0">B6+1</f>
        <v>3</v>
      </c>
      <c r="D6" s="4">
        <f t="shared" si="0"/>
        <v>4</v>
      </c>
      <c r="E6" s="8">
        <f t="shared" si="0"/>
        <v>5</v>
      </c>
      <c r="F6" s="4">
        <f t="shared" si="0"/>
        <v>6</v>
      </c>
      <c r="G6" s="4">
        <f t="shared" si="0"/>
        <v>7</v>
      </c>
      <c r="H6" s="4">
        <f t="shared" si="0"/>
        <v>8</v>
      </c>
      <c r="I6" s="4">
        <f t="shared" si="0"/>
        <v>9</v>
      </c>
    </row>
    <row r="7" spans="1:9" ht="31.5" customHeight="1">
      <c r="A7" s="2">
        <v>1</v>
      </c>
      <c r="B7" s="2" t="s">
        <v>12</v>
      </c>
      <c r="C7" s="2" t="s">
        <v>23</v>
      </c>
      <c r="D7" s="2" t="s">
        <v>34</v>
      </c>
      <c r="E7" s="10">
        <v>64</v>
      </c>
      <c r="F7" s="2" t="s">
        <v>11</v>
      </c>
      <c r="G7" s="2" t="s">
        <v>41</v>
      </c>
      <c r="H7" s="2">
        <v>4221000</v>
      </c>
      <c r="I7" s="3" t="s">
        <v>42</v>
      </c>
    </row>
    <row r="8" spans="1:9" ht="33" customHeight="1">
      <c r="A8" s="2">
        <f>A7+1</f>
        <v>2</v>
      </c>
      <c r="B8" s="2" t="s">
        <v>13</v>
      </c>
      <c r="C8" s="2" t="s">
        <v>27</v>
      </c>
      <c r="D8" s="2" t="s">
        <v>35</v>
      </c>
      <c r="E8" s="10">
        <f>16200000/1800</f>
        <v>9000</v>
      </c>
      <c r="F8" s="2" t="s">
        <v>11</v>
      </c>
      <c r="G8" s="2" t="s">
        <v>41</v>
      </c>
      <c r="H8" s="2">
        <v>4222000</v>
      </c>
      <c r="I8" s="3" t="s">
        <v>42</v>
      </c>
    </row>
    <row r="9" spans="1:9" ht="30.75" customHeight="1">
      <c r="A9" s="2">
        <f t="shared" ref="A9:A17" si="1">A8+1</f>
        <v>3</v>
      </c>
      <c r="B9" s="2" t="s">
        <v>14</v>
      </c>
      <c r="C9" s="2" t="s">
        <v>24</v>
      </c>
      <c r="D9" s="2" t="s">
        <v>35</v>
      </c>
      <c r="E9" s="10">
        <f>7686000/750</f>
        <v>10248</v>
      </c>
      <c r="F9" s="2" t="s">
        <v>11</v>
      </c>
      <c r="G9" s="2" t="s">
        <v>41</v>
      </c>
      <c r="H9" s="2">
        <v>4224000</v>
      </c>
      <c r="I9" s="3" t="s">
        <v>42</v>
      </c>
    </row>
    <row r="10" spans="1:9" ht="30">
      <c r="A10" s="2">
        <f t="shared" si="1"/>
        <v>4</v>
      </c>
      <c r="B10" s="2" t="s">
        <v>15</v>
      </c>
      <c r="C10" s="3" t="s">
        <v>25</v>
      </c>
      <c r="D10" s="2" t="s">
        <v>36</v>
      </c>
      <c r="E10" s="10">
        <v>16</v>
      </c>
      <c r="F10" s="2" t="s">
        <v>11</v>
      </c>
      <c r="G10" s="2" t="s">
        <v>41</v>
      </c>
      <c r="H10" s="2">
        <v>4234100</v>
      </c>
      <c r="I10" s="2" t="s">
        <v>43</v>
      </c>
    </row>
    <row r="11" spans="1:9" ht="20.25" customHeight="1">
      <c r="A11" s="2">
        <f t="shared" si="1"/>
        <v>5</v>
      </c>
      <c r="B11" s="2" t="s">
        <v>16</v>
      </c>
      <c r="C11" s="2" t="s">
        <v>28</v>
      </c>
      <c r="D11" s="2" t="s">
        <v>36</v>
      </c>
      <c r="E11" s="10">
        <v>20</v>
      </c>
      <c r="F11" s="2" t="s">
        <v>11</v>
      </c>
      <c r="G11" s="2" t="s">
        <v>41</v>
      </c>
      <c r="H11" s="2">
        <v>4234920</v>
      </c>
      <c r="I11" s="2" t="s">
        <v>43</v>
      </c>
    </row>
    <row r="12" spans="1:9" ht="30">
      <c r="A12" s="2">
        <f t="shared" si="1"/>
        <v>6</v>
      </c>
      <c r="B12" s="2" t="s">
        <v>17</v>
      </c>
      <c r="C12" s="3" t="s">
        <v>26</v>
      </c>
      <c r="D12" s="2" t="s">
        <v>37</v>
      </c>
      <c r="E12" s="10">
        <v>10</v>
      </c>
      <c r="F12" s="2" t="s">
        <v>11</v>
      </c>
      <c r="G12" s="2" t="s">
        <v>41</v>
      </c>
      <c r="H12" s="2">
        <v>4252110</v>
      </c>
      <c r="I12" s="2" t="s">
        <v>43</v>
      </c>
    </row>
    <row r="13" spans="1:9" ht="21" customHeight="1">
      <c r="A13" s="2">
        <f t="shared" si="1"/>
        <v>7</v>
      </c>
      <c r="B13" s="2" t="s">
        <v>18</v>
      </c>
      <c r="C13" s="2" t="s">
        <v>29</v>
      </c>
      <c r="D13" s="2" t="s">
        <v>38</v>
      </c>
      <c r="E13" s="10">
        <v>100</v>
      </c>
      <c r="F13" s="2" t="s">
        <v>11</v>
      </c>
      <c r="G13" s="2" t="s">
        <v>41</v>
      </c>
      <c r="H13" s="2">
        <v>4252120</v>
      </c>
      <c r="I13" s="2" t="s">
        <v>43</v>
      </c>
    </row>
    <row r="14" spans="1:9" ht="21" customHeight="1">
      <c r="A14" s="2">
        <f t="shared" si="1"/>
        <v>8</v>
      </c>
      <c r="B14" s="2" t="s">
        <v>19</v>
      </c>
      <c r="C14" s="2" t="s">
        <v>30</v>
      </c>
      <c r="D14" s="2" t="s">
        <v>39</v>
      </c>
      <c r="E14" s="10">
        <v>3</v>
      </c>
      <c r="F14" s="2" t="s">
        <v>11</v>
      </c>
      <c r="G14" s="2" t="s">
        <v>41</v>
      </c>
      <c r="H14" s="2">
        <v>4252500</v>
      </c>
      <c r="I14" s="2" t="s">
        <v>44</v>
      </c>
    </row>
    <row r="15" spans="1:9" ht="30">
      <c r="A15" s="2">
        <f t="shared" si="1"/>
        <v>9</v>
      </c>
      <c r="B15" s="2" t="s">
        <v>20</v>
      </c>
      <c r="C15" s="3" t="s">
        <v>31</v>
      </c>
      <c r="D15" s="2" t="s">
        <v>40</v>
      </c>
      <c r="E15" s="10">
        <v>9</v>
      </c>
      <c r="F15" s="2" t="s">
        <v>11</v>
      </c>
      <c r="G15" s="2" t="s">
        <v>41</v>
      </c>
      <c r="H15" s="2">
        <v>4292100</v>
      </c>
      <c r="I15" s="3" t="s">
        <v>42</v>
      </c>
    </row>
    <row r="16" spans="1:9" ht="30">
      <c r="A16" s="2">
        <f t="shared" si="1"/>
        <v>10</v>
      </c>
      <c r="B16" s="2" t="s">
        <v>21</v>
      </c>
      <c r="C16" s="3" t="s">
        <v>32</v>
      </c>
      <c r="D16" s="2" t="s">
        <v>40</v>
      </c>
      <c r="E16" s="10">
        <v>9</v>
      </c>
      <c r="F16" s="2" t="s">
        <v>11</v>
      </c>
      <c r="G16" s="2" t="s">
        <v>41</v>
      </c>
      <c r="H16" s="2">
        <v>4292200</v>
      </c>
      <c r="I16" s="3" t="s">
        <v>42</v>
      </c>
    </row>
    <row r="17" spans="1:9" ht="30">
      <c r="A17" s="2">
        <f t="shared" si="1"/>
        <v>11</v>
      </c>
      <c r="B17" s="2" t="s">
        <v>22</v>
      </c>
      <c r="C17" s="3" t="s">
        <v>33</v>
      </c>
      <c r="D17" s="2" t="s">
        <v>40</v>
      </c>
      <c r="E17" s="10">
        <v>9</v>
      </c>
      <c r="F17" s="2" t="s">
        <v>11</v>
      </c>
      <c r="G17" s="2" t="s">
        <v>41</v>
      </c>
      <c r="H17" s="2">
        <v>4299990</v>
      </c>
      <c r="I17" s="3" t="s">
        <v>42</v>
      </c>
    </row>
    <row r="18" spans="1:9">
      <c r="A18" s="11" t="s">
        <v>45</v>
      </c>
      <c r="B18" s="11"/>
      <c r="C18" s="11"/>
      <c r="D18" s="11"/>
      <c r="E18" s="11"/>
      <c r="F18" s="11"/>
      <c r="G18" s="11"/>
      <c r="H18" s="11"/>
      <c r="I18" s="11"/>
    </row>
    <row r="19" spans="1:9">
      <c r="A19" s="2">
        <v>12</v>
      </c>
      <c r="B19" s="2"/>
      <c r="C19" s="3"/>
      <c r="D19" s="2"/>
      <c r="E19" s="10"/>
      <c r="F19" s="2"/>
      <c r="G19" s="2"/>
      <c r="H19" s="2"/>
      <c r="I19" s="2"/>
    </row>
  </sheetData>
  <mergeCells count="3">
    <mergeCell ref="A2:I2"/>
    <mergeCell ref="A3:I3"/>
    <mergeCell ref="A18:I18"/>
  </mergeCells>
  <printOptions horizontalCentered="1"/>
  <pageMargins left="0.70866141732283472" right="0.31496062992125984" top="0.74803149606299213" bottom="0.74803149606299213" header="0.31496062992125984" footer="0.31496062992125984"/>
  <pageSetup paperSize="9" scale="7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2026-10-28T05:23:29Z</cp:lastPrinted>
  <dcterms:created xsi:type="dcterms:W3CDTF">2026-10-27T11:40:44Z</dcterms:created>
  <dcterms:modified xsi:type="dcterms:W3CDTF">2026-10-28T05:23:49Z</dcterms:modified>
</cp:coreProperties>
</file>